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F195" i="1"/>
  <c r="G195" i="1"/>
  <c r="L176" i="1"/>
  <c r="J176" i="1"/>
  <c r="I176" i="1"/>
  <c r="H176" i="1"/>
  <c r="F176" i="1"/>
  <c r="I157" i="1"/>
  <c r="H157" i="1"/>
  <c r="F157" i="1"/>
  <c r="G157" i="1"/>
  <c r="J138" i="1"/>
  <c r="I138" i="1"/>
  <c r="H138" i="1"/>
  <c r="F138" i="1"/>
  <c r="G138" i="1"/>
  <c r="I119" i="1"/>
  <c r="H119" i="1"/>
  <c r="G119" i="1"/>
  <c r="F119" i="1"/>
  <c r="J100" i="1"/>
  <c r="I100" i="1"/>
  <c r="H100" i="1"/>
  <c r="G100" i="1"/>
  <c r="F100" i="1"/>
  <c r="J81" i="1"/>
  <c r="I81" i="1"/>
  <c r="H81" i="1"/>
  <c r="L81" i="1"/>
  <c r="F81" i="1"/>
  <c r="G81" i="1"/>
  <c r="J62" i="1"/>
  <c r="I62" i="1"/>
  <c r="G62" i="1"/>
  <c r="L62" i="1"/>
  <c r="F62" i="1"/>
  <c r="J43" i="1"/>
  <c r="H43" i="1"/>
  <c r="G43" i="1"/>
  <c r="L43" i="1"/>
  <c r="F43" i="1"/>
  <c r="L24" i="1"/>
  <c r="J24" i="1"/>
  <c r="I24" i="1"/>
  <c r="H24" i="1"/>
  <c r="F24" i="1"/>
  <c r="G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<sst xmlns="http://schemas.openxmlformats.org/spreadsheetml/2006/main" count="331" uniqueCount="106">
  <si>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</si>
  <si>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</si>
  <si>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</si>
  <si>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</si>
  <si>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</si>
  <si>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</si>
  <si>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</si>
  <si>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</si>
  <si>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</si>
  <si>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</si>
  <si>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</si>
  <si>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</si>
  <si>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</si>
  <si>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</si>
  <si>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</si>
  <si>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</si>
  <si>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</si>
  <si>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</si>
  <si>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</si>
  <si>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</si>
  <si>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</si>
  <si>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</si>
  <si>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</si>
  <si>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</si>
  <si>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</si>
  <si>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</si>
  <si>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</si>
  <si>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</si>
  <si>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</si>
  <si>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</si>
  <si>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</si>
  <si>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</si>
  <si>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</si>
  <si>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</si>
  <si>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</si>
  <si>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</si>
  <si>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</si>
  <si>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</si>
  <si>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</si>
  <si>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маслом,сыром</t>
  </si>
  <si>
    <t>ттк 1</t>
  </si>
  <si>
    <t>Кондитерское изделие</t>
  </si>
  <si>
    <t>Чай с сахаром</t>
  </si>
  <si>
    <t>Батон</t>
  </si>
  <si>
    <t>ттк 2/2</t>
  </si>
  <si>
    <t>Икра кабачковая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</si>
  <si>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</si>
  <si>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</si>
  <si>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</si>
  <si>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</si>
  <si>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Хлеб пшеничный</t>
  </si>
  <si>
    <t>Хлеб ржаной</t>
  </si>
  <si>
    <t>ттк 2/1</t>
  </si>
  <si>
    <t>ттк 2</t>
  </si>
  <si>
    <t>200/5</t>
  </si>
  <si>
    <t>Каша молочная геркулесовая с маслом</t>
  </si>
  <si>
    <t>Масло сливочное</t>
  </si>
  <si>
    <t>Какао с молоком</t>
  </si>
  <si>
    <t>Салат из свеклы отварной</t>
  </si>
  <si>
    <t>Рассольник ленинградский со сметаной</t>
  </si>
  <si>
    <t>Голубцы с  рисом и мясом ленивые с соусом</t>
  </si>
  <si>
    <t>Картофельное пюре</t>
  </si>
  <si>
    <t>Компот из свежеморожен.ягод</t>
  </si>
  <si>
    <t>22сб.86г</t>
  </si>
  <si>
    <t>Омлет натуральный</t>
  </si>
  <si>
    <t>Фрукт</t>
  </si>
  <si>
    <t>Чай с сахаром и лимоном</t>
  </si>
  <si>
    <t>Огурец соленый</t>
  </si>
  <si>
    <t>Суп картофельный с макаронами</t>
  </si>
  <si>
    <t>Куриное мясо,тушеное с овощами</t>
  </si>
  <si>
    <t>Каша гречневаая рассыпчатая</t>
  </si>
  <si>
    <t>Компот из изюма</t>
  </si>
  <si>
    <t>Каша молочная рисовая с маслом</t>
  </si>
  <si>
    <t>Кукуруза консервированная</t>
  </si>
  <si>
    <t>Борщ из свежей капусты со сметаной</t>
  </si>
  <si>
    <t>Тефтели мясные в соусе</t>
  </si>
  <si>
    <t>Макаронные изделия отварные</t>
  </si>
  <si>
    <t>90/30</t>
  </si>
  <si>
    <t>Запеканка из творога со сгущ.молоком</t>
  </si>
  <si>
    <t>Винегрет овощной</t>
  </si>
  <si>
    <t>Щи из свежей капусты со сметаной</t>
  </si>
  <si>
    <t>Плов с  мясом</t>
  </si>
  <si>
    <t>Компот из сухофруктов</t>
  </si>
  <si>
    <t>Каша молочная манная с маслом</t>
  </si>
  <si>
    <t>Сыр порционно</t>
  </si>
  <si>
    <t>Суп картофельный с рисовой крупой</t>
  </si>
  <si>
    <t>Котлета рублен.из птицы</t>
  </si>
  <si>
    <t>Каша гречневая рассыпчатая</t>
  </si>
  <si>
    <t>Компот из шиповника</t>
  </si>
  <si>
    <t>Суп крестьянский со сметаной</t>
  </si>
  <si>
    <t>Жаркое по- домашнему</t>
  </si>
  <si>
    <t>Горошек зеленый консервированный</t>
  </si>
  <si>
    <t>Рассольник ленинградский  со сметаной</t>
  </si>
  <si>
    <t>Тефтели в соусе "Губернаторские"</t>
  </si>
  <si>
    <t>279н/б</t>
  </si>
  <si>
    <t>Оладьи со сгущен.молоком</t>
  </si>
  <si>
    <t>Салат из отварной свеклы с солен.огурцом</t>
  </si>
  <si>
    <t>Плов  с  мясом</t>
  </si>
  <si>
    <t>Компот из яблок</t>
  </si>
  <si>
    <t>Каша молочная пшенная с  маслом</t>
  </si>
  <si>
    <t>Суп картофельный с горохом</t>
  </si>
  <si>
    <t>Котлета рыбная с маслом</t>
  </si>
  <si>
    <t>90/5</t>
  </si>
  <si>
    <t>Индивидуальный предприниматель</t>
  </si>
  <si>
    <t>Хохлова. И.В</t>
  </si>
  <si>
    <t>МБОУ ООШ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</si>
</sst>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105</v>
      </c>
      <c r="D1" s="52"/>
      <c r="E1" s="52"/>
      <c r="F1" s="12" t="s">
        <v>16</v>
      </c>
      <c r="G1" s="2" t="s">
        <v>17</v>
      </c>
      <c r="H1" s="53" t="s">
        <v>103</v>
      </c>
      <c r="I1" s="54"/>
      <c r="J1" s="54"/>
      <c r="K1" s="55"/>
    </row>
    <row r="2" spans="1:12" ht="18" x14ac:dyDescent="0.25">
      <c r="A2" s="35" t="s">
        <v>6</v>
      </c>
      <c r="C2" s="2"/>
      <c r="G2" s="2" t="s">
        <v>18</v>
      </c>
      <c r="H2" s="53" t="s">
        <v>104</v>
      </c>
      <c r="I2" s="54"/>
      <c r="J2" s="54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10.050000000000001</v>
      </c>
      <c r="H6" s="40">
        <v>14.83</v>
      </c>
      <c r="I6" s="40">
        <v>26</v>
      </c>
      <c r="J6" s="40">
        <v>342</v>
      </c>
      <c r="K6" s="41">
        <v>204</v>
      </c>
      <c r="L6" s="40">
        <v>47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35</v>
      </c>
      <c r="G7" s="43">
        <v>1.9</v>
      </c>
      <c r="H7" s="43">
        <v>0.67</v>
      </c>
      <c r="I7" s="43">
        <v>14.9</v>
      </c>
      <c r="J7" s="43">
        <v>42.04</v>
      </c>
      <c r="K7" s="44" t="s">
        <v>40</v>
      </c>
      <c r="L7" s="43">
        <v>12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0.3</v>
      </c>
      <c r="I9" s="43">
        <v>13.8</v>
      </c>
      <c r="J9" s="43">
        <v>44.2</v>
      </c>
      <c r="K9" s="44" t="s">
        <v>44</v>
      </c>
      <c r="L9" s="43">
        <v>3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14.350000000000001</v>
      </c>
      <c r="H13" s="19">
        <f t="shared" si="0"/>
        <v>15.8</v>
      </c>
      <c r="I13" s="19">
        <f t="shared" si="0"/>
        <v>69.7</v>
      </c>
      <c r="J13" s="19">
        <f t="shared" si="0"/>
        <v>488.24</v>
      </c>
      <c r="K13" s="25"/>
      <c r="L13" s="19">
        <f t="shared" ref="L13" si="1">SUM(L6:L12)</f>
        <v>67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1.39</v>
      </c>
      <c r="H14" s="43">
        <v>1.67</v>
      </c>
      <c r="I14" s="43">
        <v>4.8</v>
      </c>
      <c r="J14" s="43">
        <v>82.7</v>
      </c>
      <c r="K14" s="44">
        <v>73</v>
      </c>
      <c r="L14" s="43">
        <v>10</v>
      </c>
    </row>
    <row r="15" spans="1:12" ht="14.5" x14ac:dyDescent="0.3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</v>
      </c>
      <c r="H15" s="43">
        <v>1.2</v>
      </c>
      <c r="I15" s="43">
        <v>8</v>
      </c>
      <c r="J15" s="43">
        <v>98</v>
      </c>
      <c r="K15" s="44">
        <v>81</v>
      </c>
      <c r="L15" s="43">
        <v>20</v>
      </c>
    </row>
    <row r="16" spans="1:12" ht="14.5" x14ac:dyDescent="0.3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13.18</v>
      </c>
      <c r="H16" s="43">
        <v>17.8</v>
      </c>
      <c r="I16" s="43">
        <v>7.12</v>
      </c>
      <c r="J16" s="43">
        <v>167</v>
      </c>
      <c r="K16" s="44">
        <v>268</v>
      </c>
      <c r="L16" s="43">
        <v>55</v>
      </c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3.8</v>
      </c>
      <c r="H17" s="43">
        <v>6.1</v>
      </c>
      <c r="I17" s="43">
        <v>41.4</v>
      </c>
      <c r="J17" s="43">
        <v>221</v>
      </c>
      <c r="K17" s="44">
        <v>171</v>
      </c>
      <c r="L17" s="43">
        <v>19</v>
      </c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</v>
      </c>
      <c r="I18" s="43">
        <v>29</v>
      </c>
      <c r="J18" s="43">
        <v>60.6</v>
      </c>
      <c r="K18" s="44">
        <v>342</v>
      </c>
      <c r="L18" s="43">
        <v>10</v>
      </c>
    </row>
    <row r="19" spans="1:12" ht="14.5" x14ac:dyDescent="0.3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2.2999999999999998</v>
      </c>
      <c r="H19" s="43">
        <v>0.3</v>
      </c>
      <c r="I19" s="43">
        <v>13.9</v>
      </c>
      <c r="J19" s="43">
        <v>67</v>
      </c>
      <c r="K19" s="44" t="s">
        <v>52</v>
      </c>
      <c r="L19" s="43">
        <v>3</v>
      </c>
    </row>
    <row r="20" spans="1:12" ht="14.5" x14ac:dyDescent="0.3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2.2000000000000002</v>
      </c>
      <c r="H20" s="43">
        <v>0.4</v>
      </c>
      <c r="I20" s="43">
        <v>13</v>
      </c>
      <c r="J20" s="43">
        <v>64</v>
      </c>
      <c r="K20" s="44" t="s">
        <v>53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25.03</v>
      </c>
      <c r="H23" s="19">
        <f t="shared" si="2"/>
        <v>27.470000000000002</v>
      </c>
      <c r="I23" s="19">
        <f t="shared" si="2"/>
        <v>117.22</v>
      </c>
      <c r="J23" s="19">
        <f t="shared" si="2"/>
        <v>760.30000000000007</v>
      </c>
      <c r="K23" s="25"/>
      <c r="L23" s="19">
        <f t="shared" ref="L23" si="3">SUM(L14:L22)</f>
        <v>120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1210</v>
      </c>
      <c r="G24" s="32">
        <f t="shared" ref="G24:J24" si="4">G13+G23</f>
        <v>39.380000000000003</v>
      </c>
      <c r="H24" s="32">
        <f t="shared" si="4"/>
        <v>43.27</v>
      </c>
      <c r="I24" s="32">
        <f t="shared" si="4"/>
        <v>186.92000000000002</v>
      </c>
      <c r="J24" s="32">
        <f t="shared" si="4"/>
        <v>1248.54</v>
      </c>
      <c r="K24" s="32"/>
      <c r="L24" s="32">
        <f t="shared" ref="L24" si="5">L13+L23</f>
        <v>187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9.25</v>
      </c>
      <c r="H25" s="40">
        <v>6.9</v>
      </c>
      <c r="I25" s="40">
        <v>26.6</v>
      </c>
      <c r="J25" s="40">
        <v>203.4</v>
      </c>
      <c r="K25" s="41">
        <v>173</v>
      </c>
      <c r="L25" s="40">
        <v>39</v>
      </c>
    </row>
    <row r="26" spans="1:12" ht="14.5" x14ac:dyDescent="0.35">
      <c r="A26" s="14"/>
      <c r="B26" s="15"/>
      <c r="C26" s="11"/>
      <c r="D26" s="6"/>
      <c r="E26" s="42" t="s">
        <v>56</v>
      </c>
      <c r="F26" s="43">
        <v>15</v>
      </c>
      <c r="G26" s="43">
        <v>0.15</v>
      </c>
      <c r="H26" s="43">
        <v>8.1999999999999993</v>
      </c>
      <c r="I26" s="43">
        <v>0.15</v>
      </c>
      <c r="J26" s="43">
        <v>112.2</v>
      </c>
      <c r="K26" s="44">
        <v>14</v>
      </c>
      <c r="L26" s="43">
        <v>12</v>
      </c>
    </row>
    <row r="27" spans="1:12" ht="14.5" x14ac:dyDescent="0.3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3.8</v>
      </c>
      <c r="H27" s="43">
        <v>3.2</v>
      </c>
      <c r="I27" s="43">
        <v>26.7</v>
      </c>
      <c r="J27" s="43">
        <v>150.80000000000001</v>
      </c>
      <c r="K27" s="44">
        <v>382</v>
      </c>
      <c r="L27" s="43">
        <v>13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2.2999999999999998</v>
      </c>
      <c r="H28" s="43">
        <v>0.25</v>
      </c>
      <c r="I28" s="43">
        <v>13.8</v>
      </c>
      <c r="J28" s="43">
        <v>41</v>
      </c>
      <c r="K28" s="44" t="s">
        <v>44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15.5</v>
      </c>
      <c r="H32" s="19">
        <f t="shared" ref="H32" si="7">SUM(H25:H31)</f>
        <v>18.55</v>
      </c>
      <c r="I32" s="19">
        <f t="shared" ref="I32" si="8">SUM(I25:I31)</f>
        <v>67.25</v>
      </c>
      <c r="J32" s="19">
        <f t="shared" ref="J32:L32" si="9">SUM(J25:J31)</f>
        <v>507.40000000000003</v>
      </c>
      <c r="K32" s="25"/>
      <c r="L32" s="19">
        <f t="shared" si="9"/>
        <v>67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0.85</v>
      </c>
      <c r="H33" s="43">
        <v>1.6</v>
      </c>
      <c r="I33" s="43">
        <v>4.95</v>
      </c>
      <c r="J33" s="43">
        <v>62.4</v>
      </c>
      <c r="K33" s="44">
        <v>52</v>
      </c>
      <c r="L33" s="43">
        <v>10</v>
      </c>
    </row>
    <row r="34" spans="1:12" ht="14.5" x14ac:dyDescent="0.3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2.1</v>
      </c>
      <c r="H34" s="43">
        <v>8.1</v>
      </c>
      <c r="I34" s="43">
        <v>10.5</v>
      </c>
      <c r="J34" s="43">
        <v>109</v>
      </c>
      <c r="K34" s="44">
        <v>96</v>
      </c>
      <c r="L34" s="43">
        <v>20</v>
      </c>
    </row>
    <row r="35" spans="1:12" ht="14.5" x14ac:dyDescent="0.35">
      <c r="A35" s="14"/>
      <c r="B35" s="15"/>
      <c r="C35" s="11"/>
      <c r="D35" s="7" t="s">
        <v>28</v>
      </c>
      <c r="E35" s="42" t="s">
        <v>60</v>
      </c>
      <c r="F35" s="43">
        <v>105</v>
      </c>
      <c r="G35" s="43">
        <v>12.6</v>
      </c>
      <c r="H35" s="43">
        <v>7.22</v>
      </c>
      <c r="I35" s="43">
        <v>16.920000000000002</v>
      </c>
      <c r="J35" s="43">
        <v>179</v>
      </c>
      <c r="K35" s="44" t="s">
        <v>63</v>
      </c>
      <c r="L35" s="43">
        <v>50</v>
      </c>
    </row>
    <row r="36" spans="1:12" ht="14.5" x14ac:dyDescent="0.3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</v>
      </c>
      <c r="H36" s="43">
        <v>6.5</v>
      </c>
      <c r="I36" s="43">
        <v>25</v>
      </c>
      <c r="J36" s="43">
        <v>171.4</v>
      </c>
      <c r="K36" s="44">
        <v>128</v>
      </c>
      <c r="L36" s="43">
        <v>24</v>
      </c>
    </row>
    <row r="37" spans="1:12" ht="14.5" x14ac:dyDescent="0.3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</v>
      </c>
      <c r="I37" s="43">
        <v>27.9</v>
      </c>
      <c r="J37" s="43">
        <v>109.8</v>
      </c>
      <c r="K37" s="44">
        <v>342</v>
      </c>
      <c r="L37" s="43">
        <v>10</v>
      </c>
    </row>
    <row r="38" spans="1:12" ht="14.5" x14ac:dyDescent="0.3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2.2999999999999998</v>
      </c>
      <c r="H38" s="43">
        <v>0.3</v>
      </c>
      <c r="I38" s="43">
        <v>13.9</v>
      </c>
      <c r="J38" s="43">
        <v>67</v>
      </c>
      <c r="K38" s="44" t="s">
        <v>52</v>
      </c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2.2000000000000002</v>
      </c>
      <c r="H39" s="43">
        <v>0.4</v>
      </c>
      <c r="I39" s="43">
        <v>13.8</v>
      </c>
      <c r="J39" s="43">
        <v>64</v>
      </c>
      <c r="K39" s="44" t="s">
        <v>53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23.25</v>
      </c>
      <c r="H42" s="19">
        <f t="shared" ref="H42" si="11">SUM(H33:H41)</f>
        <v>24.119999999999997</v>
      </c>
      <c r="I42" s="19">
        <f t="shared" ref="I42" si="12">SUM(I33:I41)</f>
        <v>112.97000000000001</v>
      </c>
      <c r="J42" s="19">
        <f t="shared" ref="J42:L42" si="13">SUM(J33:J41)</f>
        <v>762.59999999999991</v>
      </c>
      <c r="K42" s="25"/>
      <c r="L42" s="19">
        <f t="shared" si="13"/>
        <v>120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1215</v>
      </c>
      <c r="G43" s="32">
        <f t="shared" ref="G43" si="14">G32+G42</f>
        <v>38.75</v>
      </c>
      <c r="H43" s="32">
        <f t="shared" ref="H43" si="15">H32+H42</f>
        <v>42.67</v>
      </c>
      <c r="I43" s="32">
        <f t="shared" ref="I43" si="16">I32+I42</f>
        <v>180.22000000000003</v>
      </c>
      <c r="J43" s="32">
        <f t="shared" ref="J43:L43" si="17">J32+J42</f>
        <v>1270</v>
      </c>
      <c r="K43" s="32"/>
      <c r="L43" s="32">
        <f t="shared" si="17"/>
        <v>187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13.8</v>
      </c>
      <c r="H44" s="40">
        <v>18.5</v>
      </c>
      <c r="I44" s="40">
        <v>6.88</v>
      </c>
      <c r="J44" s="40">
        <v>250</v>
      </c>
      <c r="K44" s="41">
        <v>210</v>
      </c>
      <c r="L44" s="40">
        <v>49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0.24</v>
      </c>
      <c r="H46" s="43">
        <v>0</v>
      </c>
      <c r="I46" s="43">
        <v>16</v>
      </c>
      <c r="J46" s="43">
        <v>61.3</v>
      </c>
      <c r="K46" s="44">
        <v>377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2.2999999999999998</v>
      </c>
      <c r="H47" s="43">
        <v>0.25</v>
      </c>
      <c r="I47" s="43">
        <v>13.8</v>
      </c>
      <c r="J47" s="43">
        <v>41</v>
      </c>
      <c r="K47" s="44" t="s">
        <v>44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</v>
      </c>
      <c r="I48" s="43">
        <v>22</v>
      </c>
      <c r="J48" s="43">
        <v>142</v>
      </c>
      <c r="K48" s="44">
        <v>338</v>
      </c>
      <c r="L48" s="43">
        <v>10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16.739999999999998</v>
      </c>
      <c r="H51" s="19">
        <f t="shared" ref="H51" si="19">SUM(H44:H50)</f>
        <v>18.75</v>
      </c>
      <c r="I51" s="19">
        <f t="shared" ref="I51" si="20">SUM(I44:I50)</f>
        <v>58.68</v>
      </c>
      <c r="J51" s="19">
        <f t="shared" ref="J51:L51" si="21">SUM(J44:J50)</f>
        <v>494.3</v>
      </c>
      <c r="K51" s="25"/>
      <c r="L51" s="19">
        <f t="shared" si="21"/>
        <v>67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0.48</v>
      </c>
      <c r="H52" s="43">
        <v>0.12</v>
      </c>
      <c r="I52" s="43">
        <v>1.92</v>
      </c>
      <c r="J52" s="43">
        <v>10.89</v>
      </c>
      <c r="K52" s="44">
        <v>70</v>
      </c>
      <c r="L52" s="43">
        <v>14</v>
      </c>
    </row>
    <row r="53" spans="1:12" ht="14.5" x14ac:dyDescent="0.3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2.15</v>
      </c>
      <c r="H53" s="43">
        <v>3.8</v>
      </c>
      <c r="I53" s="43">
        <v>13.9</v>
      </c>
      <c r="J53" s="43">
        <v>97</v>
      </c>
      <c r="K53" s="44">
        <v>103</v>
      </c>
      <c r="L53" s="43">
        <v>20</v>
      </c>
    </row>
    <row r="54" spans="1:12" ht="14.5" x14ac:dyDescent="0.35">
      <c r="A54" s="23"/>
      <c r="B54" s="15"/>
      <c r="C54" s="11"/>
      <c r="D54" s="7" t="s">
        <v>28</v>
      </c>
      <c r="E54" s="42" t="s">
        <v>69</v>
      </c>
      <c r="F54" s="43">
        <v>110</v>
      </c>
      <c r="G54" s="43">
        <v>8.6999999999999993</v>
      </c>
      <c r="H54" s="43">
        <v>9.8000000000000007</v>
      </c>
      <c r="I54" s="43">
        <v>8.6</v>
      </c>
      <c r="J54" s="43">
        <v>154.6</v>
      </c>
      <c r="K54" s="44">
        <v>292</v>
      </c>
      <c r="L54" s="43">
        <v>50</v>
      </c>
    </row>
    <row r="55" spans="1:12" ht="14.5" x14ac:dyDescent="0.3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7.5</v>
      </c>
      <c r="H55" s="43">
        <v>9.5500000000000007</v>
      </c>
      <c r="I55" s="43">
        <v>39.9</v>
      </c>
      <c r="J55" s="43">
        <v>233</v>
      </c>
      <c r="K55" s="44">
        <v>171</v>
      </c>
      <c r="L55" s="43">
        <v>20</v>
      </c>
    </row>
    <row r="56" spans="1:12" ht="14.5" x14ac:dyDescent="0.3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0.1</v>
      </c>
      <c r="H56" s="43">
        <v>0</v>
      </c>
      <c r="I56" s="43">
        <v>21.8</v>
      </c>
      <c r="J56" s="43">
        <v>87.6</v>
      </c>
      <c r="K56" s="44">
        <v>348</v>
      </c>
      <c r="L56" s="43">
        <v>10</v>
      </c>
    </row>
    <row r="57" spans="1:12" ht="14.5" x14ac:dyDescent="0.3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2.2999999999999998</v>
      </c>
      <c r="H57" s="43">
        <v>0.3</v>
      </c>
      <c r="I57" s="43">
        <v>13.9</v>
      </c>
      <c r="J57" s="43">
        <v>67</v>
      </c>
      <c r="K57" s="44" t="s">
        <v>52</v>
      </c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2.2000000000000002</v>
      </c>
      <c r="H58" s="43">
        <v>0.4</v>
      </c>
      <c r="I58" s="43">
        <v>13</v>
      </c>
      <c r="J58" s="43">
        <v>64</v>
      </c>
      <c r="K58" s="44" t="s">
        <v>53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23.43</v>
      </c>
      <c r="H61" s="19">
        <f t="shared" ref="H61" si="23">SUM(H52:H60)</f>
        <v>23.970000000000002</v>
      </c>
      <c r="I61" s="19">
        <f t="shared" ref="I61" si="24">SUM(I52:I60)</f>
        <v>113.02</v>
      </c>
      <c r="J61" s="19">
        <f t="shared" ref="J61:L61" si="25">SUM(J52:J60)</f>
        <v>714.09</v>
      </c>
      <c r="K61" s="25"/>
      <c r="L61" s="19">
        <f t="shared" si="25"/>
        <v>120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26">G51+G61</f>
        <v>40.17</v>
      </c>
      <c r="H62" s="32">
        <f t="shared" ref="H62" si="27">H51+H61</f>
        <v>42.72</v>
      </c>
      <c r="I62" s="32">
        <f t="shared" ref="I62" si="28">I51+I61</f>
        <v>171.7</v>
      </c>
      <c r="J62" s="32">
        <f t="shared" ref="J62:L62" si="29">J51+J61</f>
        <v>1208.3900000000001</v>
      </c>
      <c r="K62" s="32"/>
      <c r="L62" s="32">
        <f t="shared" si="29"/>
        <v>187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8.34</v>
      </c>
      <c r="H63" s="40">
        <v>16.2</v>
      </c>
      <c r="I63" s="40">
        <v>24.9</v>
      </c>
      <c r="J63" s="40">
        <v>277</v>
      </c>
      <c r="K63" s="41">
        <v>174</v>
      </c>
      <c r="L63" s="40">
        <v>47</v>
      </c>
    </row>
    <row r="64" spans="1:12" ht="14.5" x14ac:dyDescent="0.35">
      <c r="A64" s="23"/>
      <c r="B64" s="15"/>
      <c r="C64" s="11"/>
      <c r="D64" s="6"/>
      <c r="E64" s="42" t="s">
        <v>41</v>
      </c>
      <c r="F64" s="43">
        <v>35</v>
      </c>
      <c r="G64" s="43">
        <v>2.9</v>
      </c>
      <c r="H64" s="43">
        <v>0.67</v>
      </c>
      <c r="I64" s="43">
        <v>14.5</v>
      </c>
      <c r="J64" s="43">
        <v>142.04</v>
      </c>
      <c r="K64" s="44" t="s">
        <v>40</v>
      </c>
      <c r="L64" s="43">
        <v>12</v>
      </c>
    </row>
    <row r="65" spans="1:12" ht="14.5" x14ac:dyDescent="0.3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2.2999999999999998</v>
      </c>
      <c r="H66" s="43">
        <v>0.25</v>
      </c>
      <c r="I66" s="43">
        <v>13.8</v>
      </c>
      <c r="J66" s="43">
        <v>41</v>
      </c>
      <c r="K66" s="44" t="s">
        <v>44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30">SUM(G63:G69)</f>
        <v>13.64</v>
      </c>
      <c r="H70" s="19">
        <f t="shared" ref="H70" si="31">SUM(H63:H69)</f>
        <v>17.12</v>
      </c>
      <c r="I70" s="19">
        <f t="shared" ref="I70" si="32">SUM(I63:I69)</f>
        <v>68.2</v>
      </c>
      <c r="J70" s="19">
        <f t="shared" ref="J70:L70" si="33">SUM(J63:J69)</f>
        <v>520.04</v>
      </c>
      <c r="K70" s="25"/>
      <c r="L70" s="19">
        <f t="shared" si="33"/>
        <v>67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0.27</v>
      </c>
      <c r="H71" s="43">
        <v>0.12</v>
      </c>
      <c r="I71" s="43">
        <v>5.23</v>
      </c>
      <c r="J71" s="43">
        <v>26</v>
      </c>
      <c r="K71" s="44">
        <v>133</v>
      </c>
      <c r="L71" s="43">
        <v>10</v>
      </c>
    </row>
    <row r="72" spans="1:12" ht="14.5" x14ac:dyDescent="0.35">
      <c r="A72" s="23"/>
      <c r="B72" s="15"/>
      <c r="C72" s="11"/>
      <c r="D72" s="7" t="s">
        <v>27</v>
      </c>
      <c r="E72" s="42" t="s">
        <v>74</v>
      </c>
      <c r="F72" s="43">
        <v>205</v>
      </c>
      <c r="G72" s="43">
        <v>4.46</v>
      </c>
      <c r="H72" s="43">
        <v>4.8</v>
      </c>
      <c r="I72" s="43">
        <v>12.1</v>
      </c>
      <c r="J72" s="43">
        <v>98.3</v>
      </c>
      <c r="K72" s="44">
        <v>82</v>
      </c>
      <c r="L72" s="43">
        <v>20</v>
      </c>
    </row>
    <row r="73" spans="1:12" ht="14.5" x14ac:dyDescent="0.35">
      <c r="A73" s="23"/>
      <c r="B73" s="15"/>
      <c r="C73" s="11"/>
      <c r="D73" s="7" t="s">
        <v>28</v>
      </c>
      <c r="E73" s="42" t="s">
        <v>75</v>
      </c>
      <c r="F73" s="43" t="s">
        <v>77</v>
      </c>
      <c r="G73" s="43">
        <v>7.46</v>
      </c>
      <c r="H73" s="43">
        <v>12.48</v>
      </c>
      <c r="I73" s="43">
        <v>9.41</v>
      </c>
      <c r="J73" s="43">
        <v>210.5</v>
      </c>
      <c r="K73" s="44">
        <v>279</v>
      </c>
      <c r="L73" s="43">
        <v>55</v>
      </c>
    </row>
    <row r="74" spans="1:12" ht="14.5" x14ac:dyDescent="0.3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7.5</v>
      </c>
      <c r="H74" s="43">
        <v>9.5500000000000007</v>
      </c>
      <c r="I74" s="43">
        <v>19.600000000000001</v>
      </c>
      <c r="J74" s="43">
        <v>233</v>
      </c>
      <c r="K74" s="44">
        <v>203</v>
      </c>
      <c r="L74" s="43">
        <v>19</v>
      </c>
    </row>
    <row r="75" spans="1:12" ht="14.5" x14ac:dyDescent="0.3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>
        <v>342</v>
      </c>
      <c r="L75" s="43">
        <v>10</v>
      </c>
    </row>
    <row r="76" spans="1:12" ht="14.5" x14ac:dyDescent="0.3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2.2999999999999998</v>
      </c>
      <c r="H76" s="43">
        <v>0.3</v>
      </c>
      <c r="I76" s="43">
        <v>13.9</v>
      </c>
      <c r="J76" s="43">
        <v>67</v>
      </c>
      <c r="K76" s="44" t="s">
        <v>52</v>
      </c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2.2000000000000002</v>
      </c>
      <c r="H77" s="43">
        <v>0.4</v>
      </c>
      <c r="I77" s="43">
        <v>13.8</v>
      </c>
      <c r="J77" s="43">
        <v>64</v>
      </c>
      <c r="K77" s="44" t="s">
        <v>53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675</v>
      </c>
      <c r="G80" s="19">
        <f t="shared" ref="G80" si="34">SUM(G71:G79)</f>
        <v>24.35</v>
      </c>
      <c r="H80" s="19">
        <f t="shared" ref="H80" si="35">SUM(H71:H79)</f>
        <v>27.65</v>
      </c>
      <c r="I80" s="19">
        <f t="shared" ref="I80" si="36">SUM(I71:I79)</f>
        <v>103.04</v>
      </c>
      <c r="J80" s="19">
        <f t="shared" ref="J80:L80" si="37">SUM(J71:J79)</f>
        <v>815.4</v>
      </c>
      <c r="K80" s="25"/>
      <c r="L80" s="19">
        <f t="shared" si="37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1130</v>
      </c>
      <c r="G81" s="32">
        <f t="shared" ref="G81" si="38">G70+G80</f>
        <v>37.99</v>
      </c>
      <c r="H81" s="32">
        <f t="shared" ref="H81" si="39">H70+H80</f>
        <v>44.769999999999996</v>
      </c>
      <c r="I81" s="32">
        <f t="shared" ref="I81" si="40">I70+I80</f>
        <v>171.24</v>
      </c>
      <c r="J81" s="32">
        <f t="shared" ref="J81:L81" si="41">J70+J80</f>
        <v>1335.44</v>
      </c>
      <c r="K81" s="32"/>
      <c r="L81" s="32">
        <f t="shared" si="41"/>
        <v>187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150</v>
      </c>
      <c r="G82" s="40">
        <v>15.35</v>
      </c>
      <c r="H82" s="40">
        <v>16.5</v>
      </c>
      <c r="I82" s="40">
        <v>39</v>
      </c>
      <c r="J82" s="40">
        <v>327.7</v>
      </c>
      <c r="K82" s="41">
        <v>223</v>
      </c>
      <c r="L82" s="40">
        <v>50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0.1</v>
      </c>
      <c r="H84" s="43">
        <v>0</v>
      </c>
      <c r="I84" s="43">
        <v>15.2</v>
      </c>
      <c r="J84" s="43">
        <v>61.3</v>
      </c>
      <c r="K84" s="44">
        <v>377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0.25</v>
      </c>
      <c r="I85" s="43">
        <v>13.8</v>
      </c>
      <c r="J85" s="43">
        <v>41</v>
      </c>
      <c r="K85" s="44" t="s">
        <v>44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1.5</v>
      </c>
      <c r="H86" s="43">
        <v>0</v>
      </c>
      <c r="I86" s="43">
        <v>12</v>
      </c>
      <c r="J86" s="43">
        <v>52</v>
      </c>
      <c r="K86" s="44">
        <v>338</v>
      </c>
      <c r="L86" s="43">
        <v>12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19.25</v>
      </c>
      <c r="H89" s="19">
        <f t="shared" ref="H89" si="43">SUM(H82:H88)</f>
        <v>16.75</v>
      </c>
      <c r="I89" s="19">
        <f t="shared" ref="I89" si="44">SUM(I82:I88)</f>
        <v>80</v>
      </c>
      <c r="J89" s="19">
        <f t="shared" ref="J89:L89" si="45">SUM(J82:J88)</f>
        <v>482</v>
      </c>
      <c r="K89" s="25"/>
      <c r="L89" s="19">
        <f t="shared" si="45"/>
        <v>70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0.84</v>
      </c>
      <c r="H90" s="43">
        <v>3.1</v>
      </c>
      <c r="I90" s="43">
        <v>4.7</v>
      </c>
      <c r="J90" s="43">
        <v>60.9</v>
      </c>
      <c r="K90" s="44">
        <v>67</v>
      </c>
      <c r="L90" s="43">
        <v>14</v>
      </c>
    </row>
    <row r="91" spans="1:12" ht="14.5" x14ac:dyDescent="0.35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1.6</v>
      </c>
      <c r="H91" s="43">
        <v>4.7</v>
      </c>
      <c r="I91" s="43">
        <v>11.5</v>
      </c>
      <c r="J91" s="43">
        <v>96.8</v>
      </c>
      <c r="K91" s="44">
        <v>88</v>
      </c>
      <c r="L91" s="43">
        <v>20</v>
      </c>
    </row>
    <row r="92" spans="1:12" ht="14.5" x14ac:dyDescent="0.35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16.3</v>
      </c>
      <c r="H92" s="43">
        <v>19.149999999999999</v>
      </c>
      <c r="I92" s="43">
        <v>43.1</v>
      </c>
      <c r="J92" s="43">
        <v>389</v>
      </c>
      <c r="K92" s="44">
        <v>265</v>
      </c>
      <c r="L92" s="43">
        <v>70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0.1</v>
      </c>
      <c r="H94" s="43">
        <v>0</v>
      </c>
      <c r="I94" s="43">
        <v>21.8</v>
      </c>
      <c r="J94" s="43">
        <v>87</v>
      </c>
      <c r="K94" s="44">
        <v>249</v>
      </c>
      <c r="L94" s="43">
        <v>10</v>
      </c>
    </row>
    <row r="95" spans="1:12" ht="14.5" x14ac:dyDescent="0.3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2.2999999999999998</v>
      </c>
      <c r="H95" s="43">
        <v>0.3</v>
      </c>
      <c r="I95" s="43">
        <v>13.9</v>
      </c>
      <c r="J95" s="43">
        <v>67</v>
      </c>
      <c r="K95" s="44" t="s">
        <v>52</v>
      </c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2.2000000000000002</v>
      </c>
      <c r="H96" s="43">
        <v>0.4</v>
      </c>
      <c r="I96" s="43">
        <v>13.8</v>
      </c>
      <c r="J96" s="43">
        <v>64</v>
      </c>
      <c r="K96" s="44" t="s">
        <v>53</v>
      </c>
      <c r="L96" s="4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23.340000000000003</v>
      </c>
      <c r="H99" s="19">
        <f t="shared" ref="H99" si="47">SUM(H90:H98)</f>
        <v>27.65</v>
      </c>
      <c r="I99" s="19">
        <f t="shared" ref="I99" si="48">SUM(I90:I98)</f>
        <v>108.8</v>
      </c>
      <c r="J99" s="19">
        <f t="shared" ref="J99:L99" si="49">SUM(J90:J98)</f>
        <v>764.7</v>
      </c>
      <c r="K99" s="25"/>
      <c r="L99" s="19">
        <f t="shared" si="49"/>
        <v>120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1205</v>
      </c>
      <c r="G100" s="32">
        <f t="shared" ref="G100" si="50">G89+G99</f>
        <v>42.59</v>
      </c>
      <c r="H100" s="32">
        <f t="shared" ref="H100" si="51">H89+H99</f>
        <v>44.4</v>
      </c>
      <c r="I100" s="32">
        <f t="shared" ref="I100" si="52">I89+I99</f>
        <v>188.8</v>
      </c>
      <c r="J100" s="32">
        <f t="shared" ref="J100:L100" si="53">J89+J99</f>
        <v>1246.7</v>
      </c>
      <c r="K100" s="32"/>
      <c r="L100" s="32">
        <f t="shared" si="53"/>
        <v>190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6.1</v>
      </c>
      <c r="H101" s="40">
        <v>11.3</v>
      </c>
      <c r="I101" s="40">
        <v>29.4</v>
      </c>
      <c r="J101" s="40">
        <v>250</v>
      </c>
      <c r="K101" s="41">
        <v>181</v>
      </c>
      <c r="L101" s="40">
        <v>39</v>
      </c>
    </row>
    <row r="102" spans="1:12" ht="14.5" x14ac:dyDescent="0.35">
      <c r="A102" s="23"/>
      <c r="B102" s="15"/>
      <c r="C102" s="11"/>
      <c r="D102" s="6"/>
      <c r="E102" s="42" t="s">
        <v>84</v>
      </c>
      <c r="F102" s="43">
        <v>15</v>
      </c>
      <c r="G102" s="43">
        <v>3.75</v>
      </c>
      <c r="H102" s="43">
        <v>4.05</v>
      </c>
      <c r="I102" s="43">
        <v>0</v>
      </c>
      <c r="J102" s="43">
        <v>51</v>
      </c>
      <c r="K102" s="44">
        <v>15</v>
      </c>
      <c r="L102" s="43">
        <v>12</v>
      </c>
    </row>
    <row r="103" spans="1:12" ht="14.5" x14ac:dyDescent="0.3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3.8</v>
      </c>
      <c r="H103" s="43">
        <v>3.2</v>
      </c>
      <c r="I103" s="43">
        <v>26.7</v>
      </c>
      <c r="J103" s="43">
        <v>150.80000000000001</v>
      </c>
      <c r="K103" s="44">
        <v>382</v>
      </c>
      <c r="L103" s="43">
        <v>13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2.2999999999999998</v>
      </c>
      <c r="H104" s="43">
        <v>0.3</v>
      </c>
      <c r="I104" s="43">
        <v>13.8</v>
      </c>
      <c r="J104" s="43">
        <v>67</v>
      </c>
      <c r="K104" s="44" t="s">
        <v>44</v>
      </c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15.95</v>
      </c>
      <c r="H108" s="19">
        <f t="shared" si="54"/>
        <v>18.850000000000001</v>
      </c>
      <c r="I108" s="19">
        <f t="shared" si="54"/>
        <v>69.899999999999991</v>
      </c>
      <c r="J108" s="19">
        <f t="shared" si="54"/>
        <v>518.79999999999995</v>
      </c>
      <c r="K108" s="25"/>
      <c r="L108" s="19">
        <f t="shared" ref="L108" si="55">SUM(L101:L107)</f>
        <v>67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0.27</v>
      </c>
      <c r="H109" s="43">
        <v>0.12</v>
      </c>
      <c r="I109" s="43">
        <v>5.23</v>
      </c>
      <c r="J109" s="43">
        <v>26</v>
      </c>
      <c r="K109" s="44">
        <v>133</v>
      </c>
      <c r="L109" s="43">
        <v>10</v>
      </c>
    </row>
    <row r="110" spans="1:12" ht="14.5" x14ac:dyDescent="0.3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4.3899999999999997</v>
      </c>
      <c r="H110" s="43">
        <v>4.2</v>
      </c>
      <c r="I110" s="43">
        <v>19.8</v>
      </c>
      <c r="J110" s="43">
        <v>128.69999999999999</v>
      </c>
      <c r="K110" s="44">
        <v>101</v>
      </c>
      <c r="L110" s="43">
        <v>20</v>
      </c>
    </row>
    <row r="111" spans="1:12" ht="14.5" x14ac:dyDescent="0.3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11.1</v>
      </c>
      <c r="H111" s="43">
        <v>14.6</v>
      </c>
      <c r="I111" s="43">
        <v>7.8</v>
      </c>
      <c r="J111" s="43">
        <v>273</v>
      </c>
      <c r="K111" s="44">
        <v>294</v>
      </c>
      <c r="L111" s="43">
        <v>54</v>
      </c>
    </row>
    <row r="112" spans="1:12" ht="14.5" x14ac:dyDescent="0.3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5.85</v>
      </c>
      <c r="H112" s="43">
        <v>7.55</v>
      </c>
      <c r="I112" s="43">
        <v>16.68</v>
      </c>
      <c r="J112" s="43">
        <v>163</v>
      </c>
      <c r="K112" s="44">
        <v>171</v>
      </c>
      <c r="L112" s="43">
        <v>20</v>
      </c>
    </row>
    <row r="113" spans="1:12" ht="14.5" x14ac:dyDescent="0.3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0.1</v>
      </c>
      <c r="H113" s="43">
        <v>0</v>
      </c>
      <c r="I113" s="43">
        <v>35.200000000000003</v>
      </c>
      <c r="J113" s="43">
        <v>87</v>
      </c>
      <c r="K113" s="44">
        <v>388</v>
      </c>
      <c r="L113" s="43">
        <v>10</v>
      </c>
    </row>
    <row r="114" spans="1:12" ht="14.5" x14ac:dyDescent="0.3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2.2999999999999998</v>
      </c>
      <c r="H114" s="43">
        <v>0.3</v>
      </c>
      <c r="I114" s="43">
        <v>13.9</v>
      </c>
      <c r="J114" s="43">
        <v>67</v>
      </c>
      <c r="K114" s="44" t="s">
        <v>52</v>
      </c>
      <c r="L114" s="43">
        <v>3</v>
      </c>
    </row>
    <row r="115" spans="1:12" ht="14.5" x14ac:dyDescent="0.3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2.2000000000000002</v>
      </c>
      <c r="H115" s="43">
        <v>0.4</v>
      </c>
      <c r="I115" s="43">
        <v>13.8</v>
      </c>
      <c r="J115" s="43">
        <v>64</v>
      </c>
      <c r="K115" s="44" t="s">
        <v>53</v>
      </c>
      <c r="L115" s="4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26.21</v>
      </c>
      <c r="H118" s="19">
        <f t="shared" si="56"/>
        <v>27.17</v>
      </c>
      <c r="I118" s="19">
        <f t="shared" si="56"/>
        <v>112.41000000000001</v>
      </c>
      <c r="J118" s="19">
        <f t="shared" si="56"/>
        <v>808.7</v>
      </c>
      <c r="K118" s="25"/>
      <c r="L118" s="19">
        <f t="shared" ref="L118" si="57">SUM(L109:L117)</f>
        <v>120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1210</v>
      </c>
      <c r="G119" s="32">
        <f t="shared" ref="G119" si="58">G108+G118</f>
        <v>42.16</v>
      </c>
      <c r="H119" s="32">
        <f t="shared" ref="H119" si="59">H108+H118</f>
        <v>46.02</v>
      </c>
      <c r="I119" s="32">
        <f t="shared" ref="I119" si="60">I108+I118</f>
        <v>182.31</v>
      </c>
      <c r="J119" s="32">
        <f t="shared" ref="J119:L119" si="61">J108+J118</f>
        <v>1327.5</v>
      </c>
      <c r="K119" s="32"/>
      <c r="L119" s="32">
        <f t="shared" si="61"/>
        <v>187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185</v>
      </c>
      <c r="G120" s="40">
        <v>10.050000000000001</v>
      </c>
      <c r="H120" s="40">
        <v>15.33</v>
      </c>
      <c r="I120" s="40">
        <v>26</v>
      </c>
      <c r="J120" s="40">
        <v>342</v>
      </c>
      <c r="K120" s="41">
        <v>204</v>
      </c>
      <c r="L120" s="40">
        <v>47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5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2.2999999999999998</v>
      </c>
      <c r="H123" s="43">
        <v>0.25</v>
      </c>
      <c r="I123" s="43">
        <v>13.8</v>
      </c>
      <c r="J123" s="43">
        <v>44.2</v>
      </c>
      <c r="K123" s="44" t="s">
        <v>44</v>
      </c>
      <c r="L123" s="43">
        <v>3</v>
      </c>
    </row>
    <row r="124" spans="1:12" ht="14.5" x14ac:dyDescent="0.3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4</v>
      </c>
      <c r="H124" s="43">
        <v>0</v>
      </c>
      <c r="I124" s="43">
        <v>9.8000000000000007</v>
      </c>
      <c r="J124" s="43">
        <v>38</v>
      </c>
      <c r="K124" s="44">
        <v>338</v>
      </c>
      <c r="L124" s="43">
        <v>12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16.45</v>
      </c>
      <c r="H127" s="19">
        <f t="shared" si="62"/>
        <v>15.58</v>
      </c>
      <c r="I127" s="19">
        <f t="shared" si="62"/>
        <v>64.599999999999994</v>
      </c>
      <c r="J127" s="19">
        <f t="shared" si="62"/>
        <v>484.2</v>
      </c>
      <c r="K127" s="25"/>
      <c r="L127" s="19">
        <f t="shared" ref="L127" si="63">SUM(L120:L126)</f>
        <v>67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0.9</v>
      </c>
      <c r="H128" s="43">
        <v>1.6</v>
      </c>
      <c r="I128" s="43">
        <v>6.16</v>
      </c>
      <c r="J128" s="43">
        <v>60.9</v>
      </c>
      <c r="K128" s="44">
        <v>67</v>
      </c>
      <c r="L128" s="43">
        <v>14</v>
      </c>
    </row>
    <row r="129" spans="1:12" ht="14.5" x14ac:dyDescent="0.35">
      <c r="A129" s="14"/>
      <c r="B129" s="15"/>
      <c r="C129" s="11"/>
      <c r="D129" s="7" t="s">
        <v>27</v>
      </c>
      <c r="E129" s="42" t="s">
        <v>89</v>
      </c>
      <c r="F129" s="43" t="s">
        <v>54</v>
      </c>
      <c r="G129" s="43">
        <v>1.8</v>
      </c>
      <c r="H129" s="43">
        <v>5.03</v>
      </c>
      <c r="I129" s="43">
        <v>13.3</v>
      </c>
      <c r="J129" s="43">
        <v>103.3</v>
      </c>
      <c r="K129" s="44">
        <v>98</v>
      </c>
      <c r="L129" s="43">
        <v>20</v>
      </c>
    </row>
    <row r="130" spans="1:12" ht="14.5" x14ac:dyDescent="0.3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16.2</v>
      </c>
      <c r="H130" s="43">
        <v>18</v>
      </c>
      <c r="I130" s="43">
        <v>24</v>
      </c>
      <c r="J130" s="43">
        <v>385.6</v>
      </c>
      <c r="K130" s="44">
        <v>259</v>
      </c>
      <c r="L130" s="43">
        <v>70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</v>
      </c>
      <c r="H132" s="43">
        <v>0</v>
      </c>
      <c r="I132" s="43">
        <v>29.6</v>
      </c>
      <c r="J132" s="43">
        <v>109.8</v>
      </c>
      <c r="K132" s="44">
        <v>342</v>
      </c>
      <c r="L132" s="43">
        <v>10</v>
      </c>
    </row>
    <row r="133" spans="1:12" ht="14.5" x14ac:dyDescent="0.3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2.2999999999999998</v>
      </c>
      <c r="H133" s="43">
        <v>0.3</v>
      </c>
      <c r="I133" s="43">
        <v>13.9</v>
      </c>
      <c r="J133" s="43">
        <v>67</v>
      </c>
      <c r="K133" s="44" t="s">
        <v>52</v>
      </c>
      <c r="L133" s="43">
        <v>3</v>
      </c>
    </row>
    <row r="134" spans="1:12" ht="14.5" x14ac:dyDescent="0.3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2.2000000000000002</v>
      </c>
      <c r="H134" s="43">
        <v>0.4</v>
      </c>
      <c r="I134" s="43">
        <v>13.8</v>
      </c>
      <c r="J134" s="43">
        <v>64</v>
      </c>
      <c r="K134" s="44" t="s">
        <v>53</v>
      </c>
      <c r="L134" s="4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23.599999999999998</v>
      </c>
      <c r="H137" s="19">
        <f t="shared" si="64"/>
        <v>25.330000000000002</v>
      </c>
      <c r="I137" s="19">
        <f t="shared" si="64"/>
        <v>100.76</v>
      </c>
      <c r="J137" s="19">
        <f t="shared" si="64"/>
        <v>790.59999999999991</v>
      </c>
      <c r="K137" s="25"/>
      <c r="L137" s="19">
        <f t="shared" ref="L137" si="65">SUM(L128:L136)</f>
        <v>120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1040</v>
      </c>
      <c r="G138" s="32">
        <f t="shared" ref="G138" si="66">G127+G137</f>
        <v>40.049999999999997</v>
      </c>
      <c r="H138" s="32">
        <f t="shared" ref="H138" si="67">H127+H137</f>
        <v>40.910000000000004</v>
      </c>
      <c r="I138" s="32">
        <f t="shared" ref="I138" si="68">I127+I137</f>
        <v>165.36</v>
      </c>
      <c r="J138" s="32">
        <f t="shared" ref="J138:L138" si="69">J127+J137</f>
        <v>1274.8</v>
      </c>
      <c r="K138" s="32"/>
      <c r="L138" s="32">
        <f t="shared" si="69"/>
        <v>187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13.8</v>
      </c>
      <c r="H139" s="40">
        <v>18.5</v>
      </c>
      <c r="I139" s="40">
        <v>6.88</v>
      </c>
      <c r="J139" s="40">
        <v>250</v>
      </c>
      <c r="K139" s="41">
        <v>210</v>
      </c>
      <c r="L139" s="40">
        <v>47</v>
      </c>
    </row>
    <row r="140" spans="1:12" ht="14.5" x14ac:dyDescent="0.35">
      <c r="A140" s="23"/>
      <c r="B140" s="15"/>
      <c r="C140" s="11"/>
      <c r="D140" s="6"/>
      <c r="E140" s="42" t="s">
        <v>41</v>
      </c>
      <c r="F140" s="43">
        <v>40</v>
      </c>
      <c r="G140" s="43">
        <v>0.75</v>
      </c>
      <c r="H140" s="43">
        <v>0.67</v>
      </c>
      <c r="I140" s="43">
        <v>17</v>
      </c>
      <c r="J140" s="43">
        <v>142.04</v>
      </c>
      <c r="K140" s="44" t="s">
        <v>40</v>
      </c>
      <c r="L140" s="43">
        <v>12</v>
      </c>
    </row>
    <row r="141" spans="1:12" ht="14.5" x14ac:dyDescent="0.35">
      <c r="A141" s="23"/>
      <c r="B141" s="15"/>
      <c r="C141" s="11"/>
      <c r="D141" s="7" t="s">
        <v>22</v>
      </c>
      <c r="E141" s="42" t="s">
        <v>66</v>
      </c>
      <c r="F141" s="43">
        <v>222</v>
      </c>
      <c r="G141" s="43">
        <v>0.1</v>
      </c>
      <c r="H141" s="43">
        <v>0</v>
      </c>
      <c r="I141" s="43">
        <v>16</v>
      </c>
      <c r="J141" s="43">
        <v>61.3</v>
      </c>
      <c r="K141" s="44">
        <v>377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0.25</v>
      </c>
      <c r="I142" s="43">
        <v>13.8</v>
      </c>
      <c r="J142" s="43">
        <v>44.2</v>
      </c>
      <c r="K142" s="44" t="s">
        <v>44</v>
      </c>
      <c r="L142" s="43">
        <v>3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442</v>
      </c>
      <c r="G146" s="19">
        <f t="shared" ref="G146:J146" si="70">SUM(G139:G145)</f>
        <v>16.95</v>
      </c>
      <c r="H146" s="19">
        <f t="shared" si="70"/>
        <v>19.420000000000002</v>
      </c>
      <c r="I146" s="19">
        <f t="shared" si="70"/>
        <v>53.679999999999993</v>
      </c>
      <c r="J146" s="19">
        <f t="shared" si="70"/>
        <v>497.53999999999996</v>
      </c>
      <c r="K146" s="25"/>
      <c r="L146" s="19">
        <f t="shared" ref="L146" si="71">SUM(L139:L145)</f>
        <v>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1.77</v>
      </c>
      <c r="H147" s="43">
        <v>0.24</v>
      </c>
      <c r="I147" s="43">
        <v>3.71</v>
      </c>
      <c r="J147" s="43">
        <v>48.6</v>
      </c>
      <c r="K147" s="44">
        <v>131</v>
      </c>
      <c r="L147" s="43">
        <v>10</v>
      </c>
    </row>
    <row r="148" spans="1:12" ht="14.5" x14ac:dyDescent="0.35">
      <c r="A148" s="23"/>
      <c r="B148" s="15"/>
      <c r="C148" s="11"/>
      <c r="D148" s="7" t="s">
        <v>27</v>
      </c>
      <c r="E148" s="42" t="s">
        <v>92</v>
      </c>
      <c r="F148" s="43">
        <v>205</v>
      </c>
      <c r="G148" s="43">
        <v>2.1</v>
      </c>
      <c r="H148" s="43">
        <v>5.0999999999999996</v>
      </c>
      <c r="I148" s="43">
        <v>10.27</v>
      </c>
      <c r="J148" s="43">
        <v>99.6</v>
      </c>
      <c r="K148" s="44">
        <v>96</v>
      </c>
      <c r="L148" s="43">
        <v>20</v>
      </c>
    </row>
    <row r="149" spans="1:12" ht="14.5" x14ac:dyDescent="0.35">
      <c r="A149" s="23"/>
      <c r="B149" s="15"/>
      <c r="C149" s="11"/>
      <c r="D149" s="7" t="s">
        <v>28</v>
      </c>
      <c r="E149" s="42" t="s">
        <v>93</v>
      </c>
      <c r="F149" s="43">
        <v>140</v>
      </c>
      <c r="G149" s="43">
        <v>8.8000000000000007</v>
      </c>
      <c r="H149" s="43">
        <v>10.6</v>
      </c>
      <c r="I149" s="43">
        <v>15.53</v>
      </c>
      <c r="J149" s="43">
        <v>197.4</v>
      </c>
      <c r="K149" s="44" t="s">
        <v>94</v>
      </c>
      <c r="L149" s="43">
        <v>55</v>
      </c>
    </row>
    <row r="150" spans="1:12" ht="14.5" x14ac:dyDescent="0.3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8.85</v>
      </c>
      <c r="H150" s="43">
        <v>9.5500000000000007</v>
      </c>
      <c r="I150" s="43">
        <v>36.68</v>
      </c>
      <c r="J150" s="43">
        <v>233</v>
      </c>
      <c r="K150" s="44">
        <v>171</v>
      </c>
      <c r="L150" s="43">
        <v>19</v>
      </c>
    </row>
    <row r="151" spans="1:12" ht="14.5" x14ac:dyDescent="0.3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0.1</v>
      </c>
      <c r="H151" s="43">
        <v>0</v>
      </c>
      <c r="I151" s="43">
        <v>21.8</v>
      </c>
      <c r="J151" s="43">
        <v>87.6</v>
      </c>
      <c r="K151" s="44">
        <v>349</v>
      </c>
      <c r="L151" s="43">
        <v>10</v>
      </c>
    </row>
    <row r="152" spans="1:12" ht="14.5" x14ac:dyDescent="0.3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2.2999999999999998</v>
      </c>
      <c r="H152" s="43">
        <v>0.3</v>
      </c>
      <c r="I152" s="43">
        <v>13.9</v>
      </c>
      <c r="J152" s="43">
        <v>67</v>
      </c>
      <c r="K152" s="44" t="s">
        <v>52</v>
      </c>
      <c r="L152" s="43">
        <v>3</v>
      </c>
    </row>
    <row r="153" spans="1:12" ht="14.5" x14ac:dyDescent="0.3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2.2000000000000002</v>
      </c>
      <c r="H153" s="43">
        <v>0.4</v>
      </c>
      <c r="I153" s="43">
        <v>13.8</v>
      </c>
      <c r="J153" s="43">
        <v>64</v>
      </c>
      <c r="K153" s="44" t="s">
        <v>53</v>
      </c>
      <c r="L153" s="43">
        <v>3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26.120000000000005</v>
      </c>
      <c r="H156" s="19">
        <f t="shared" si="72"/>
        <v>26.19</v>
      </c>
      <c r="I156" s="19">
        <f t="shared" si="72"/>
        <v>115.69</v>
      </c>
      <c r="J156" s="19">
        <f t="shared" si="72"/>
        <v>797.2</v>
      </c>
      <c r="K156" s="25"/>
      <c r="L156" s="19">
        <f t="shared" ref="L156" si="73">SUM(L147:L155)</f>
        <v>120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1257</v>
      </c>
      <c r="G157" s="32">
        <f t="shared" ref="G157" si="74">G146+G156</f>
        <v>43.070000000000007</v>
      </c>
      <c r="H157" s="32">
        <f t="shared" ref="H157" si="75">H146+H156</f>
        <v>45.61</v>
      </c>
      <c r="I157" s="32">
        <f t="shared" ref="I157" si="76">I146+I156</f>
        <v>169.37</v>
      </c>
      <c r="J157" s="32">
        <f t="shared" ref="J157:L157" si="77">J146+J156</f>
        <v>1294.74</v>
      </c>
      <c r="K157" s="32"/>
      <c r="L157" s="32">
        <f t="shared" si="77"/>
        <v>187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185</v>
      </c>
      <c r="G158" s="40">
        <v>13.9</v>
      </c>
      <c r="H158" s="40">
        <v>15.8</v>
      </c>
      <c r="I158" s="40">
        <v>47.55</v>
      </c>
      <c r="J158" s="40">
        <v>374</v>
      </c>
      <c r="K158" s="41">
        <v>402</v>
      </c>
      <c r="L158" s="40">
        <v>45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5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1.4</v>
      </c>
      <c r="H162" s="43">
        <v>0</v>
      </c>
      <c r="I162" s="43">
        <v>9.8000000000000007</v>
      </c>
      <c r="J162" s="43">
        <v>100</v>
      </c>
      <c r="K162" s="44">
        <v>338</v>
      </c>
      <c r="L162" s="43">
        <v>20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72.349999999999994</v>
      </c>
      <c r="J165" s="19">
        <f t="shared" si="78"/>
        <v>534</v>
      </c>
      <c r="K165" s="25"/>
      <c r="L165" s="19">
        <f t="shared" ref="L165" si="79">SUM(L158:L164)</f>
        <v>70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0.85</v>
      </c>
      <c r="H166" s="43">
        <v>2.6</v>
      </c>
      <c r="I166" s="43">
        <v>3.77</v>
      </c>
      <c r="J166" s="43">
        <v>55.6</v>
      </c>
      <c r="K166" s="44">
        <v>55</v>
      </c>
      <c r="L166" s="43">
        <v>14</v>
      </c>
    </row>
    <row r="167" spans="1:12" ht="14.5" x14ac:dyDescent="0.35">
      <c r="A167" s="23"/>
      <c r="B167" s="15"/>
      <c r="C167" s="11"/>
      <c r="D167" s="7" t="s">
        <v>27</v>
      </c>
      <c r="E167" s="42" t="s">
        <v>80</v>
      </c>
      <c r="F167" s="43">
        <v>205</v>
      </c>
      <c r="G167" s="43">
        <v>1.8</v>
      </c>
      <c r="H167" s="43">
        <v>4.9000000000000004</v>
      </c>
      <c r="I167" s="43">
        <v>9.1999999999999993</v>
      </c>
      <c r="J167" s="43">
        <v>96.8</v>
      </c>
      <c r="K167" s="44">
        <v>88</v>
      </c>
      <c r="L167" s="43">
        <v>20</v>
      </c>
    </row>
    <row r="168" spans="1:12" ht="14.5" x14ac:dyDescent="0.35">
      <c r="A168" s="23"/>
      <c r="B168" s="15"/>
      <c r="C168" s="11"/>
      <c r="D168" s="7" t="s">
        <v>28</v>
      </c>
      <c r="E168" s="42" t="s">
        <v>97</v>
      </c>
      <c r="F168" s="43">
        <v>200</v>
      </c>
      <c r="G168" s="43">
        <v>16.3</v>
      </c>
      <c r="H168" s="43">
        <v>19.18</v>
      </c>
      <c r="I168" s="43">
        <v>36.799999999999997</v>
      </c>
      <c r="J168" s="43">
        <v>389</v>
      </c>
      <c r="K168" s="44">
        <v>265</v>
      </c>
      <c r="L168" s="43">
        <v>70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</v>
      </c>
      <c r="I170" s="43">
        <v>29</v>
      </c>
      <c r="J170" s="43">
        <v>116.6</v>
      </c>
      <c r="K170" s="44">
        <v>342</v>
      </c>
      <c r="L170" s="43">
        <v>10</v>
      </c>
    </row>
    <row r="171" spans="1:12" ht="14.5" x14ac:dyDescent="0.3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2.2999999999999998</v>
      </c>
      <c r="H171" s="43">
        <v>0.3</v>
      </c>
      <c r="I171" s="43">
        <v>13.9</v>
      </c>
      <c r="J171" s="43">
        <v>67</v>
      </c>
      <c r="K171" s="44" t="s">
        <v>52</v>
      </c>
      <c r="L171" s="43">
        <v>3</v>
      </c>
    </row>
    <row r="172" spans="1:12" ht="14.5" x14ac:dyDescent="0.3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2.2000000000000002</v>
      </c>
      <c r="H172" s="43">
        <v>0.4</v>
      </c>
      <c r="I172" s="43">
        <v>13.8</v>
      </c>
      <c r="J172" s="43">
        <v>64</v>
      </c>
      <c r="K172" s="44" t="s">
        <v>53</v>
      </c>
      <c r="L172" s="4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23.61</v>
      </c>
      <c r="H175" s="19">
        <f t="shared" si="80"/>
        <v>27.38</v>
      </c>
      <c r="I175" s="19">
        <f t="shared" si="80"/>
        <v>106.47</v>
      </c>
      <c r="J175" s="19">
        <f t="shared" si="80"/>
        <v>789</v>
      </c>
      <c r="K175" s="25"/>
      <c r="L175" s="19">
        <f t="shared" ref="L175" si="81">SUM(L166:L174)</f>
        <v>120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1225</v>
      </c>
      <c r="G176" s="32">
        <f t="shared" ref="G176" si="82">G165+G175</f>
        <v>39.01</v>
      </c>
      <c r="H176" s="32">
        <f t="shared" ref="H176" si="83">H165+H175</f>
        <v>43.18</v>
      </c>
      <c r="I176" s="32">
        <f t="shared" ref="I176" si="84">I165+I175</f>
        <v>178.82</v>
      </c>
      <c r="J176" s="32">
        <f t="shared" ref="J176:L176" si="85">J165+J175</f>
        <v>1323</v>
      </c>
      <c r="K176" s="32"/>
      <c r="L176" s="32">
        <f t="shared" si="85"/>
        <v>190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210</v>
      </c>
      <c r="G177" s="40">
        <v>7.65</v>
      </c>
      <c r="H177" s="40">
        <v>13.99</v>
      </c>
      <c r="I177" s="40">
        <v>19.600000000000001</v>
      </c>
      <c r="J177" s="40">
        <v>268.2</v>
      </c>
      <c r="K177" s="41">
        <v>173</v>
      </c>
      <c r="L177" s="40">
        <v>39</v>
      </c>
    </row>
    <row r="178" spans="1:12" ht="14.5" x14ac:dyDescent="0.35">
      <c r="A178" s="23"/>
      <c r="B178" s="15"/>
      <c r="C178" s="11"/>
      <c r="D178" s="6"/>
      <c r="E178" s="42" t="s">
        <v>41</v>
      </c>
      <c r="F178" s="43">
        <v>40</v>
      </c>
      <c r="G178" s="43">
        <v>3.2</v>
      </c>
      <c r="H178" s="43">
        <v>1.1200000000000001</v>
      </c>
      <c r="I178" s="43">
        <v>9.75</v>
      </c>
      <c r="J178" s="43">
        <v>48.8</v>
      </c>
      <c r="K178" s="44" t="s">
        <v>40</v>
      </c>
      <c r="L178" s="43">
        <v>12</v>
      </c>
    </row>
    <row r="179" spans="1:12" ht="14.5" x14ac:dyDescent="0.3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3.8</v>
      </c>
      <c r="H179" s="43">
        <v>3.2</v>
      </c>
      <c r="I179" s="43">
        <v>26.7</v>
      </c>
      <c r="J179" s="43">
        <v>150.80000000000001</v>
      </c>
      <c r="K179" s="44">
        <v>382</v>
      </c>
      <c r="L179" s="43">
        <v>13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2.2999999999999998</v>
      </c>
      <c r="H180" s="43">
        <v>0.25</v>
      </c>
      <c r="I180" s="43">
        <v>13.8</v>
      </c>
      <c r="J180" s="43">
        <v>44.2</v>
      </c>
      <c r="K180" s="44" t="s">
        <v>44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16.950000000000003</v>
      </c>
      <c r="H184" s="19">
        <f t="shared" si="86"/>
        <v>18.559999999999999</v>
      </c>
      <c r="I184" s="19">
        <f t="shared" si="86"/>
        <v>69.849999999999994</v>
      </c>
      <c r="J184" s="19">
        <f t="shared" si="86"/>
        <v>512</v>
      </c>
      <c r="K184" s="25"/>
      <c r="L184" s="19">
        <f t="shared" ref="L184" si="87">SUM(L177:L183)</f>
        <v>67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0.48</v>
      </c>
      <c r="H185" s="43">
        <v>0.12</v>
      </c>
      <c r="I185" s="43">
        <v>1.92</v>
      </c>
      <c r="J185" s="43">
        <v>10.89</v>
      </c>
      <c r="K185" s="44">
        <v>70</v>
      </c>
      <c r="L185" s="43">
        <v>10</v>
      </c>
    </row>
    <row r="186" spans="1:12" ht="14.5" x14ac:dyDescent="0.3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4.4000000000000004</v>
      </c>
      <c r="H186" s="43">
        <v>6.2</v>
      </c>
      <c r="I186" s="43">
        <v>17.100000000000001</v>
      </c>
      <c r="J186" s="43">
        <v>160.9</v>
      </c>
      <c r="K186" s="44">
        <v>102</v>
      </c>
      <c r="L186" s="43">
        <v>20</v>
      </c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 t="s">
        <v>102</v>
      </c>
      <c r="G187" s="43">
        <v>10.99</v>
      </c>
      <c r="H187" s="43">
        <v>10.57</v>
      </c>
      <c r="I187" s="43">
        <v>9.5</v>
      </c>
      <c r="J187" s="43">
        <v>154.1</v>
      </c>
      <c r="K187" s="44">
        <v>234</v>
      </c>
      <c r="L187" s="43">
        <v>50</v>
      </c>
    </row>
    <row r="188" spans="1:12" ht="14.5" x14ac:dyDescent="0.3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</v>
      </c>
      <c r="H188" s="43">
        <v>6.5</v>
      </c>
      <c r="I188" s="43">
        <v>25</v>
      </c>
      <c r="J188" s="43">
        <v>171.4</v>
      </c>
      <c r="K188" s="44">
        <v>128</v>
      </c>
      <c r="L188" s="43">
        <v>24</v>
      </c>
    </row>
    <row r="189" spans="1:12" ht="14.5" x14ac:dyDescent="0.3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0.1</v>
      </c>
      <c r="H189" s="43">
        <v>0</v>
      </c>
      <c r="I189" s="43">
        <v>35.200000000000003</v>
      </c>
      <c r="J189" s="43">
        <v>87</v>
      </c>
      <c r="K189" s="44">
        <v>388</v>
      </c>
      <c r="L189" s="43">
        <v>10</v>
      </c>
    </row>
    <row r="190" spans="1:12" ht="14.5" x14ac:dyDescent="0.3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2.2999999999999998</v>
      </c>
      <c r="H190" s="43">
        <v>0.3</v>
      </c>
      <c r="I190" s="43">
        <v>13.9</v>
      </c>
      <c r="J190" s="43">
        <v>67</v>
      </c>
      <c r="K190" s="44" t="s">
        <v>52</v>
      </c>
      <c r="L190" s="43">
        <v>3</v>
      </c>
    </row>
    <row r="191" spans="1:12" ht="14.5" x14ac:dyDescent="0.3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2.2000000000000002</v>
      </c>
      <c r="H191" s="43">
        <v>0.4</v>
      </c>
      <c r="I191" s="43">
        <v>13</v>
      </c>
      <c r="J191" s="43">
        <v>64</v>
      </c>
      <c r="K191" s="44" t="s">
        <v>53</v>
      </c>
      <c r="L191" s="43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23.470000000000002</v>
      </c>
      <c r="H194" s="19">
        <f t="shared" si="88"/>
        <v>24.09</v>
      </c>
      <c r="I194" s="19">
        <f t="shared" si="88"/>
        <v>115.62</v>
      </c>
      <c r="J194" s="19">
        <f t="shared" si="88"/>
        <v>715.29</v>
      </c>
      <c r="K194" s="25"/>
      <c r="L194" s="19">
        <f t="shared" ref="L194" si="89">SUM(L185:L193)</f>
        <v>120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1140</v>
      </c>
      <c r="G195" s="32">
        <f t="shared" ref="G195" si="90">G184+G194</f>
        <v>40.42</v>
      </c>
      <c r="H195" s="32">
        <f t="shared" ref="H195" si="91">H184+H194</f>
        <v>42.65</v>
      </c>
      <c r="I195" s="32">
        <f t="shared" ref="I195" si="92">I184+I194</f>
        <v>185.47</v>
      </c>
      <c r="J195" s="32">
        <f t="shared" ref="J195:L195" si="93">J184+J194</f>
        <v>1227.29</v>
      </c>
      <c r="K195" s="32"/>
      <c r="L195" s="32">
        <f t="shared" si="93"/>
        <v>187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1188.2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40.358999999999995</v>
      </c>
      <c r="H196" s="34">
        <f t="shared" si="94"/>
        <v>43.620000000000005</v>
      </c>
      <c r="I196" s="34">
        <f t="shared" si="94"/>
        <v>178.02100000000002</v>
      </c>
      <c r="J196" s="34">
        <f t="shared" si="94"/>
        <v>1275.6400000000001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dcterms:created xsi:type="dcterms:W3CDTF">2022-05-16T14:23:56Z</dcterms:created>
  <dcterms:modified xsi:type="dcterms:W3CDTF">2024-09-14T11:11:29Z</dcterms:modified>
</cp:coreProperties>
</file>